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Z:\10_講習\21_【オンラインセミナー】ボイラー・圧力容器関係法令基礎講座\申込書\"/>
    </mc:Choice>
  </mc:AlternateContent>
  <xr:revisionPtr revIDLastSave="0" documentId="13_ncr:1_{6F27B4E4-1C50-4500-9746-C38D9FDDAB4E}" xr6:coauthVersionLast="47" xr6:coauthVersionMax="47" xr10:uidLastSave="{00000000-0000-0000-0000-000000000000}"/>
  <bookViews>
    <workbookView xWindow="-108" yWindow="-108" windowWidth="23256" windowHeight="12576" tabRatio="712" xr2:uid="{00000000-000D-0000-FFFF-FFFF00000000}"/>
  </bookViews>
  <sheets>
    <sheet name="申込書" sheetId="14" r:id="rId1"/>
    <sheet name="受講料" sheetId="13" state="hidden" r:id="rId2"/>
    <sheet name="会員種別" sheetId="6" state="hidden" r:id="rId3"/>
    <sheet name="支部" sheetId="7" state="hidden" r:id="rId4"/>
    <sheet name="日程" sheetId="8" state="hidden" r:id="rId5"/>
    <sheet name="申込" sheetId="10" state="hidden" r:id="rId6"/>
    <sheet name="入金" sheetId="11" state="hidden" r:id="rId7"/>
    <sheet name="会場" sheetId="5" state="hidden" r:id="rId8"/>
    <sheet name="Sheet5" sheetId="9" state="hidden" r:id="rId9"/>
  </sheets>
  <definedNames>
    <definedName name="_xlnm._FilterDatabase" localSheetId="0" hidden="1">申込書!#REF!</definedName>
    <definedName name="_xlnm.Print_Area" localSheetId="0">申込書!$A$1:$F$30</definedName>
    <definedName name="あり">Sheet5!$A$3:$A$9</definedName>
    <definedName name="なし">Sheet5!$A$2</definedName>
    <definedName name="会員">会員種別!$A$3</definedName>
    <definedName name="視聴期間">入金!$A$2:$A$12</definedName>
    <definedName name="申込締切" localSheetId="0">入金!#REF!</definedName>
    <definedName name="申込締切">入金!#REF!</definedName>
    <definedName name="入金締切">入金!$B$2:$B$12</definedName>
    <definedName name="非会員">会員種別!$A$2</definedName>
  </definedNames>
  <calcPr calcId="191029"/>
</workbook>
</file>

<file path=xl/calcChain.xml><?xml version="1.0" encoding="utf-8"?>
<calcChain xmlns="http://schemas.openxmlformats.org/spreadsheetml/2006/main">
  <c r="C5" i="13" l="1"/>
  <c r="C4" i="13"/>
  <c r="C3" i="13"/>
  <c r="C2" i="13"/>
  <c r="D5" i="13"/>
  <c r="D4" i="13"/>
  <c r="D3" i="13"/>
  <c r="D2" i="13"/>
</calcChain>
</file>

<file path=xl/sharedStrings.xml><?xml version="1.0" encoding="utf-8"?>
<sst xmlns="http://schemas.openxmlformats.org/spreadsheetml/2006/main" count="102" uniqueCount="78">
  <si>
    <t>E-mail</t>
  </si>
  <si>
    <t>*選択してください</t>
    <rPh sb="1" eb="3">
      <t>センタク</t>
    </rPh>
    <phoneticPr fontId="22"/>
  </si>
  <si>
    <t>（*選択してください）</t>
    <rPh sb="2" eb="4">
      <t>センタク</t>
    </rPh>
    <phoneticPr fontId="22"/>
  </si>
  <si>
    <t>①受講者名</t>
    <rPh sb="1" eb="5">
      <t>フ　リ　ガ　ナ</t>
    </rPh>
    <phoneticPr fontId="22"/>
  </si>
  <si>
    <t>②受講者名</t>
    <rPh sb="1" eb="5">
      <t>フ　リ　ガ　ナ</t>
    </rPh>
    <phoneticPr fontId="22"/>
  </si>
  <si>
    <t>③受講者名</t>
    <rPh sb="1" eb="5">
      <t>フ　リ　ガ　ナ</t>
    </rPh>
    <phoneticPr fontId="22"/>
  </si>
  <si>
    <t>電話番号</t>
    <rPh sb="0" eb="2">
      <t>デンワ</t>
    </rPh>
    <rPh sb="2" eb="4">
      <t>バンゴウ</t>
    </rPh>
    <phoneticPr fontId="22"/>
  </si>
  <si>
    <t>東京</t>
    <rPh sb="0" eb="2">
      <t>トウキョウ</t>
    </rPh>
    <phoneticPr fontId="22"/>
  </si>
  <si>
    <t>大阪</t>
    <rPh sb="0" eb="2">
      <t>オオサカ</t>
    </rPh>
    <phoneticPr fontId="22"/>
  </si>
  <si>
    <t>北海道</t>
    <rPh sb="0" eb="3">
      <t>ホッカイドウ</t>
    </rPh>
    <phoneticPr fontId="22"/>
  </si>
  <si>
    <t>宮城</t>
    <rPh sb="0" eb="2">
      <t>ミヤギ</t>
    </rPh>
    <phoneticPr fontId="22"/>
  </si>
  <si>
    <t>福島</t>
    <rPh sb="0" eb="2">
      <t>フクシマ</t>
    </rPh>
    <phoneticPr fontId="22"/>
  </si>
  <si>
    <t>茨城</t>
    <rPh sb="0" eb="2">
      <t>イバラキ</t>
    </rPh>
    <phoneticPr fontId="22"/>
  </si>
  <si>
    <t>栃木</t>
    <rPh sb="0" eb="2">
      <t>トチギ</t>
    </rPh>
    <phoneticPr fontId="22"/>
  </si>
  <si>
    <t>群馬</t>
    <rPh sb="0" eb="2">
      <t>グンマ</t>
    </rPh>
    <phoneticPr fontId="22"/>
  </si>
  <si>
    <t>埼玉</t>
    <rPh sb="0" eb="2">
      <t>サイタマ</t>
    </rPh>
    <phoneticPr fontId="22"/>
  </si>
  <si>
    <t>千葉</t>
    <rPh sb="0" eb="2">
      <t>チバ</t>
    </rPh>
    <phoneticPr fontId="22"/>
  </si>
  <si>
    <t>神奈川</t>
    <rPh sb="0" eb="3">
      <t>カナガワ</t>
    </rPh>
    <phoneticPr fontId="22"/>
  </si>
  <si>
    <t>新潟</t>
    <rPh sb="0" eb="2">
      <t>ニイガタ</t>
    </rPh>
    <phoneticPr fontId="22"/>
  </si>
  <si>
    <t>富山</t>
    <rPh sb="0" eb="2">
      <t>トヤマ</t>
    </rPh>
    <phoneticPr fontId="22"/>
  </si>
  <si>
    <t>石川</t>
    <rPh sb="0" eb="2">
      <t>イシカワ</t>
    </rPh>
    <phoneticPr fontId="22"/>
  </si>
  <si>
    <t>福井</t>
    <rPh sb="0" eb="2">
      <t>フクイ</t>
    </rPh>
    <phoneticPr fontId="22"/>
  </si>
  <si>
    <t>長野</t>
    <rPh sb="0" eb="2">
      <t>ナガノ</t>
    </rPh>
    <phoneticPr fontId="22"/>
  </si>
  <si>
    <t>岐阜</t>
    <rPh sb="0" eb="2">
      <t>ギフ</t>
    </rPh>
    <phoneticPr fontId="22"/>
  </si>
  <si>
    <t>静岡</t>
    <rPh sb="0" eb="2">
      <t>シズオカ</t>
    </rPh>
    <phoneticPr fontId="22"/>
  </si>
  <si>
    <t>愛知</t>
    <rPh sb="0" eb="2">
      <t>アイチ</t>
    </rPh>
    <phoneticPr fontId="22"/>
  </si>
  <si>
    <t>三重</t>
    <rPh sb="0" eb="2">
      <t>ミエ</t>
    </rPh>
    <phoneticPr fontId="22"/>
  </si>
  <si>
    <t>京滋</t>
    <rPh sb="0" eb="1">
      <t>ケイ</t>
    </rPh>
    <rPh sb="1" eb="2">
      <t>ジ</t>
    </rPh>
    <phoneticPr fontId="22"/>
  </si>
  <si>
    <t>兵庫</t>
    <rPh sb="0" eb="2">
      <t>ヒョウゴ</t>
    </rPh>
    <phoneticPr fontId="22"/>
  </si>
  <si>
    <t>奈良</t>
    <rPh sb="0" eb="2">
      <t>ナラ</t>
    </rPh>
    <phoneticPr fontId="22"/>
  </si>
  <si>
    <t>和歌山</t>
    <rPh sb="0" eb="3">
      <t>ワカヤマ</t>
    </rPh>
    <phoneticPr fontId="22"/>
  </si>
  <si>
    <t>岡山</t>
    <rPh sb="0" eb="2">
      <t>オカヤマ</t>
    </rPh>
    <phoneticPr fontId="22"/>
  </si>
  <si>
    <t>広島</t>
    <rPh sb="0" eb="2">
      <t>ヒロシマ</t>
    </rPh>
    <phoneticPr fontId="22"/>
  </si>
  <si>
    <t>山口</t>
    <rPh sb="0" eb="2">
      <t>ヤマグチ</t>
    </rPh>
    <phoneticPr fontId="22"/>
  </si>
  <si>
    <t>徳島</t>
    <rPh sb="0" eb="2">
      <t>トクシマ</t>
    </rPh>
    <phoneticPr fontId="22"/>
  </si>
  <si>
    <t>香川</t>
    <rPh sb="0" eb="2">
      <t>カガワ</t>
    </rPh>
    <phoneticPr fontId="22"/>
  </si>
  <si>
    <t>愛媛</t>
    <rPh sb="0" eb="2">
      <t>エヒメ</t>
    </rPh>
    <phoneticPr fontId="22"/>
  </si>
  <si>
    <t>福岡</t>
    <rPh sb="0" eb="2">
      <t>フクオカ</t>
    </rPh>
    <phoneticPr fontId="22"/>
  </si>
  <si>
    <t>佐賀</t>
    <rPh sb="0" eb="2">
      <t>サガ</t>
    </rPh>
    <phoneticPr fontId="22"/>
  </si>
  <si>
    <t>熊本</t>
    <rPh sb="0" eb="2">
      <t>クマモト</t>
    </rPh>
    <phoneticPr fontId="22"/>
  </si>
  <si>
    <t>大分</t>
    <rPh sb="0" eb="2">
      <t>オオイタ</t>
    </rPh>
    <phoneticPr fontId="22"/>
  </si>
  <si>
    <t>鹿児島</t>
    <rPh sb="0" eb="3">
      <t>カゴシマ</t>
    </rPh>
    <phoneticPr fontId="22"/>
  </si>
  <si>
    <t>沖縄</t>
    <rPh sb="0" eb="2">
      <t>オキナワ</t>
    </rPh>
    <phoneticPr fontId="22"/>
  </si>
  <si>
    <t>2019年</t>
    <rPh sb="4" eb="5">
      <t>ネン</t>
    </rPh>
    <phoneticPr fontId="27"/>
  </si>
  <si>
    <t>2016年</t>
    <rPh sb="4" eb="5">
      <t>ネン</t>
    </rPh>
    <phoneticPr fontId="27"/>
  </si>
  <si>
    <t>2017年</t>
    <rPh sb="4" eb="5">
      <t>ネン</t>
    </rPh>
    <phoneticPr fontId="27"/>
  </si>
  <si>
    <t>2018年</t>
    <rPh sb="4" eb="5">
      <t>ネン</t>
    </rPh>
    <phoneticPr fontId="27"/>
  </si>
  <si>
    <t>（WEB講習）</t>
    <rPh sb="4" eb="6">
      <t>コウシュウ</t>
    </rPh>
    <phoneticPr fontId="22"/>
  </si>
  <si>
    <t>受講日</t>
    <rPh sb="0" eb="2">
      <t>ジュコウ</t>
    </rPh>
    <rPh sb="2" eb="3">
      <t>ビ</t>
    </rPh>
    <phoneticPr fontId="27"/>
  </si>
  <si>
    <t>*講習で使用する図書に関しては前もってご準備の上、受講してください。</t>
    <rPh sb="1" eb="3">
      <t>コウシュウ</t>
    </rPh>
    <rPh sb="4" eb="6">
      <t>シヨウ</t>
    </rPh>
    <rPh sb="8" eb="10">
      <t>トショ</t>
    </rPh>
    <rPh sb="11" eb="12">
      <t>カン</t>
    </rPh>
    <rPh sb="15" eb="16">
      <t>マエ</t>
    </rPh>
    <rPh sb="20" eb="22">
      <t>ジュンビ</t>
    </rPh>
    <rPh sb="23" eb="24">
      <t>ウエ</t>
    </rPh>
    <rPh sb="25" eb="27">
      <t>ジュコウ</t>
    </rPh>
    <phoneticPr fontId="22"/>
  </si>
  <si>
    <t>なし</t>
    <phoneticPr fontId="27"/>
  </si>
  <si>
    <t>2020年</t>
    <rPh sb="4" eb="5">
      <t>ネン</t>
    </rPh>
    <phoneticPr fontId="27"/>
  </si>
  <si>
    <t>*選択してください</t>
    <rPh sb="1" eb="3">
      <t>センタク</t>
    </rPh>
    <phoneticPr fontId="27"/>
  </si>
  <si>
    <t>入金締切</t>
    <rPh sb="0" eb="2">
      <t>ニュウキン</t>
    </rPh>
    <rPh sb="2" eb="4">
      <t>シメキリ</t>
    </rPh>
    <phoneticPr fontId="27"/>
  </si>
  <si>
    <t>視聴期間</t>
    <rPh sb="0" eb="2">
      <t>シチョウ</t>
    </rPh>
    <rPh sb="2" eb="4">
      <t>キカン</t>
    </rPh>
    <phoneticPr fontId="27"/>
  </si>
  <si>
    <t>申込日</t>
    <rPh sb="0" eb="3">
      <t>モウシコミビ</t>
    </rPh>
    <phoneticPr fontId="27"/>
  </si>
  <si>
    <t>当協会会員事業場の方</t>
    <rPh sb="0" eb="3">
      <t>トウキョウカイ</t>
    </rPh>
    <rPh sb="3" eb="5">
      <t>カイイン</t>
    </rPh>
    <rPh sb="5" eb="8">
      <t>ジギョウジョウ</t>
    </rPh>
    <rPh sb="9" eb="10">
      <t>カタ</t>
    </rPh>
    <phoneticPr fontId="22"/>
  </si>
  <si>
    <t>なし</t>
    <phoneticPr fontId="27"/>
  </si>
  <si>
    <t>科目数</t>
    <rPh sb="0" eb="3">
      <t>カモクスウ</t>
    </rPh>
    <phoneticPr fontId="27"/>
  </si>
  <si>
    <t>過去の受講</t>
    <rPh sb="0" eb="2">
      <t>カコ</t>
    </rPh>
    <rPh sb="3" eb="5">
      <t>ジュコウ</t>
    </rPh>
    <phoneticPr fontId="27"/>
  </si>
  <si>
    <t>2020年</t>
    <rPh sb="4" eb="5">
      <t>ネン</t>
    </rPh>
    <phoneticPr fontId="27"/>
  </si>
  <si>
    <t>一般（非会員）事業場の方</t>
    <rPh sb="0" eb="2">
      <t>イッパン</t>
    </rPh>
    <rPh sb="3" eb="4">
      <t>ヒ</t>
    </rPh>
    <rPh sb="4" eb="6">
      <t>カイイン</t>
    </rPh>
    <rPh sb="7" eb="10">
      <t>ジギョウジョウ</t>
    </rPh>
    <rPh sb="11" eb="12">
      <t>カタ</t>
    </rPh>
    <phoneticPr fontId="22"/>
  </si>
  <si>
    <t>一般（非会員）事業場の方</t>
    <rPh sb="7" eb="10">
      <t>ジギョウジョウ</t>
    </rPh>
    <phoneticPr fontId="27"/>
  </si>
  <si>
    <t>〒</t>
    <phoneticPr fontId="27"/>
  </si>
  <si>
    <t>*お申込・お振込締切日にご注意の上、お手続きください。</t>
    <rPh sb="2" eb="4">
      <t>モウシコミ</t>
    </rPh>
    <rPh sb="6" eb="8">
      <t>フリコミ</t>
    </rPh>
    <rPh sb="8" eb="11">
      <t>シメキリビ</t>
    </rPh>
    <rPh sb="13" eb="15">
      <t>チュウイ</t>
    </rPh>
    <rPh sb="16" eb="17">
      <t>ウエ</t>
    </rPh>
    <rPh sb="19" eb="21">
      <t>テツヅ</t>
    </rPh>
    <phoneticPr fontId="22"/>
  </si>
  <si>
    <t>◎この申込書は当該講習以外の目的には使用いたしません。</t>
    <rPh sb="3" eb="6">
      <t>モウシコミショ</t>
    </rPh>
    <rPh sb="7" eb="9">
      <t>トウガイ</t>
    </rPh>
    <rPh sb="9" eb="11">
      <t>コウシュウ</t>
    </rPh>
    <rPh sb="11" eb="13">
      <t>イガイ</t>
    </rPh>
    <rPh sb="14" eb="16">
      <t>モクテキ</t>
    </rPh>
    <rPh sb="18" eb="20">
      <t>シヨウ</t>
    </rPh>
    <phoneticPr fontId="27"/>
  </si>
  <si>
    <t>事業場名</t>
    <rPh sb="0" eb="3">
      <t>ジギョウジョウ</t>
    </rPh>
    <rPh sb="3" eb="4">
      <t>メイ</t>
    </rPh>
    <phoneticPr fontId="22"/>
  </si>
  <si>
    <t>請求書宛名</t>
    <rPh sb="0" eb="3">
      <t>セイキュウショ</t>
    </rPh>
    <rPh sb="3" eb="5">
      <t>アテナ</t>
    </rPh>
    <phoneticPr fontId="22"/>
  </si>
  <si>
    <t>会員／非会員の別</t>
    <rPh sb="0" eb="2">
      <t>カイイン</t>
    </rPh>
    <rPh sb="3" eb="6">
      <t>ヒカイイン</t>
    </rPh>
    <rPh sb="7" eb="8">
      <t>ベツ</t>
    </rPh>
    <phoneticPr fontId="27"/>
  </si>
  <si>
    <t>（会員を選択された場合、会員番号）</t>
    <rPh sb="1" eb="3">
      <t>カイイン</t>
    </rPh>
    <rPh sb="4" eb="6">
      <t>センタク</t>
    </rPh>
    <rPh sb="9" eb="11">
      <t>バアイ</t>
    </rPh>
    <rPh sb="12" eb="16">
      <t>カイインバンゴウ</t>
    </rPh>
    <phoneticPr fontId="27"/>
  </si>
  <si>
    <t>申込書</t>
    <rPh sb="0" eb="3">
      <t>モウシコミショ</t>
    </rPh>
    <phoneticPr fontId="22"/>
  </si>
  <si>
    <t>送付先：</t>
    <rPh sb="0" eb="3">
      <t>ソウフサキ</t>
    </rPh>
    <phoneticPr fontId="27"/>
  </si>
  <si>
    <t>eng@jbanet.or.jp</t>
    <phoneticPr fontId="27"/>
  </si>
  <si>
    <t>会員</t>
    <rPh sb="0" eb="2">
      <t>カイイン</t>
    </rPh>
    <phoneticPr fontId="27"/>
  </si>
  <si>
    <t>非会員</t>
    <rPh sb="0" eb="3">
      <t>ヒカイイン</t>
    </rPh>
    <phoneticPr fontId="27"/>
  </si>
  <si>
    <t>【オンラインセミナー】
　　　　日本ボイラ協会
　　　　ボイラー・圧力容器関係法令基礎講座</t>
    <rPh sb="16" eb="18">
      <t>ニホン</t>
    </rPh>
    <rPh sb="21" eb="23">
      <t>キョウカイ</t>
    </rPh>
    <rPh sb="33" eb="35">
      <t>アツリョク</t>
    </rPh>
    <rPh sb="35" eb="37">
      <t>ヨウキ</t>
    </rPh>
    <rPh sb="37" eb="39">
      <t>カンケイ</t>
    </rPh>
    <rPh sb="39" eb="41">
      <t>ホウレイ</t>
    </rPh>
    <rPh sb="41" eb="43">
      <t>キソ</t>
    </rPh>
    <rPh sb="43" eb="45">
      <t>コウザ</t>
    </rPh>
    <phoneticPr fontId="22"/>
  </si>
  <si>
    <t>*当講習のご案内をご確認の上、お申込みください。</t>
    <rPh sb="1" eb="2">
      <t>トウ</t>
    </rPh>
    <rPh sb="2" eb="4">
      <t>コウシュウ</t>
    </rPh>
    <rPh sb="6" eb="8">
      <t>アンナイ</t>
    </rPh>
    <rPh sb="10" eb="12">
      <t>カクニン</t>
    </rPh>
    <rPh sb="13" eb="14">
      <t>ウエ</t>
    </rPh>
    <rPh sb="16" eb="18">
      <t>モウシコ</t>
    </rPh>
    <phoneticPr fontId="22"/>
  </si>
  <si>
    <t>この度は本講座の受講についてご検討頂き、誠にありがとうございます。
本エクセルシートに必要事項をご入力いただき、以下のアドレスにお送りください。</t>
    <rPh sb="2" eb="3">
      <t>タビ</t>
    </rPh>
    <rPh sb="4" eb="7">
      <t>ホンコウザ</t>
    </rPh>
    <rPh sb="8" eb="10">
      <t>ジュコウ</t>
    </rPh>
    <rPh sb="15" eb="17">
      <t>ケントウ</t>
    </rPh>
    <rPh sb="17" eb="18">
      <t>イタダ</t>
    </rPh>
    <rPh sb="20" eb="21">
      <t>マコト</t>
    </rPh>
    <rPh sb="34" eb="35">
      <t>ホン</t>
    </rPh>
    <rPh sb="43" eb="45">
      <t>ヒツヨウ</t>
    </rPh>
    <rPh sb="45" eb="47">
      <t>ジコウ</t>
    </rPh>
    <rPh sb="49" eb="51">
      <t>ニュウリョク</t>
    </rPh>
    <rPh sb="56" eb="58">
      <t>イカ</t>
    </rPh>
    <rPh sb="65" eb="66">
      <t>オク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</si>
</sst>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\0022#,##0;[Red]&quot;\00\2\2\-#,##0"/>
    <numFmt numFmtId="177" formatCode="m&quot;月&quot;d&quot;日&quot;;@"/>
    <numFmt numFmtId="178" formatCode="#&quot;科目&quot;"/>
  </numFmts>
  <fonts count="42" x14ac:knownFonts="1">
    <font>
      <sz val="11"/>
      <color rgb="FF00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rgb="FF000000"/>
      <name val="HGPｺﾞｼｯｸM"/>
      <family val="3"/>
      <charset val="128"/>
    </font>
    <font>
      <sz val="11"/>
      <color rgb="FF000000"/>
      <name val="HGPｺﾞｼｯｸM"/>
      <family val="3"/>
      <charset val="128"/>
    </font>
    <font>
      <sz val="8"/>
      <name val="ＭＳ Ｐゴシック"/>
      <family val="3"/>
      <charset val="128"/>
    </font>
    <font>
      <sz val="11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9"/>
      <color rgb="FF000000"/>
      <name val="HGPｺﾞｼｯｸM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rgb="FF000000"/>
      <name val="HGPｺﾞｼｯｸM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theme="0"/>
      <name val="HGPｺﾞｼｯｸM"/>
      <family val="3"/>
      <charset val="128"/>
    </font>
    <font>
      <sz val="8"/>
      <color theme="0"/>
      <name val="HGPｺﾞｼｯｸM"/>
      <family val="3"/>
      <charset val="128"/>
    </font>
    <font>
      <sz val="6"/>
      <color theme="0"/>
      <name val="HGPｺﾞｼｯｸM"/>
      <family val="3"/>
      <charset val="128"/>
    </font>
    <font>
      <sz val="12"/>
      <color theme="0"/>
      <name val="ＭＳ Ｐゴシック"/>
      <family val="3"/>
      <charset val="128"/>
      <scheme val="minor"/>
    </font>
    <font>
      <sz val="4"/>
      <color theme="0"/>
      <name val="HGPｺﾞｼｯｸM"/>
      <family val="3"/>
      <charset val="128"/>
    </font>
    <font>
      <sz val="4"/>
      <color theme="0"/>
      <name val="ＭＳ Ｐゴシック"/>
      <family val="3"/>
      <charset val="128"/>
      <scheme val="minor"/>
    </font>
    <font>
      <sz val="8"/>
      <color theme="1"/>
      <name val="HGPｺﾞｼｯｸM"/>
      <family val="3"/>
      <charset val="128"/>
    </font>
    <font>
      <sz val="11"/>
      <color rgb="FFFF0000"/>
      <name val="HGPｺﾞｼｯｸE"/>
      <family val="3"/>
      <charset val="128"/>
    </font>
    <font>
      <b/>
      <sz val="12"/>
      <color rgb="FF000000"/>
      <name val="HGPｺﾞｼｯｸM"/>
      <family val="3"/>
      <charset val="128"/>
    </font>
    <font>
      <b/>
      <sz val="22"/>
      <color rgb="FF000000"/>
      <name val="HGPｺﾞｼｯｸM"/>
      <family val="3"/>
      <charset val="128"/>
    </font>
    <font>
      <b/>
      <sz val="11"/>
      <color rgb="FF000000"/>
      <name val="HGPｺﾞｼｯｸM"/>
      <family val="3"/>
      <charset val="128"/>
    </font>
    <font>
      <sz val="16"/>
      <color rgb="FF0000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43">
    <xf numFmtId="0" fontId="0" fillId="0" borderId="0">
      <alignment vertical="center"/>
    </xf>
    <xf numFmtId="176" fontId="26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7"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177" fontId="0" fillId="0" borderId="0" xfId="0" applyNumberFormat="1" applyFont="1">
      <alignment vertical="center"/>
    </xf>
    <xf numFmtId="56" fontId="0" fillId="0" borderId="0" xfId="0" applyNumberFormat="1" applyFont="1">
      <alignment vertical="center"/>
    </xf>
    <xf numFmtId="0" fontId="24" fillId="0" borderId="0" xfId="0" applyFont="1" applyProtection="1">
      <alignment vertical="center"/>
    </xf>
    <xf numFmtId="0" fontId="23" fillId="0" borderId="0" xfId="0" applyFont="1" applyProtection="1">
      <alignment vertical="center"/>
    </xf>
    <xf numFmtId="0" fontId="21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/>
    </xf>
    <xf numFmtId="0" fontId="0" fillId="0" borderId="0" xfId="0" applyBorder="1">
      <alignment vertical="center"/>
    </xf>
    <xf numFmtId="0" fontId="20" fillId="0" borderId="0" xfId="0" applyFont="1" applyBorder="1">
      <alignment vertical="center"/>
    </xf>
    <xf numFmtId="0" fontId="19" fillId="0" borderId="0" xfId="0" applyFont="1" applyBorder="1">
      <alignment vertical="center"/>
    </xf>
    <xf numFmtId="0" fontId="21" fillId="0" borderId="0" xfId="0" applyFont="1" applyBorder="1" applyAlignment="1" applyProtection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32" fillId="0" borderId="0" xfId="0" applyFont="1" applyBorder="1">
      <alignment vertical="center"/>
    </xf>
    <xf numFmtId="56" fontId="29" fillId="0" borderId="0" xfId="0" applyNumberFormat="1" applyFont="1" applyBorder="1">
      <alignment vertical="center"/>
    </xf>
    <xf numFmtId="0" fontId="29" fillId="0" borderId="0" xfId="0" applyFont="1" applyBorder="1">
      <alignment vertical="center"/>
    </xf>
    <xf numFmtId="0" fontId="31" fillId="0" borderId="0" xfId="0" applyFont="1" applyBorder="1">
      <alignment vertical="center"/>
    </xf>
    <xf numFmtId="0" fontId="21" fillId="0" borderId="0" xfId="0" applyFont="1" applyBorder="1" applyAlignment="1" applyProtection="1">
      <alignment horizontal="left" vertical="top" wrapText="1"/>
    </xf>
    <xf numFmtId="0" fontId="23" fillId="0" borderId="0" xfId="0" applyFont="1" applyBorder="1" applyProtection="1">
      <alignment vertical="center"/>
    </xf>
    <xf numFmtId="0" fontId="37" fillId="0" borderId="0" xfId="0" applyFont="1" applyBorder="1" applyProtection="1">
      <alignment vertical="center"/>
    </xf>
    <xf numFmtId="0" fontId="37" fillId="0" borderId="0" xfId="0" applyFont="1" applyBorder="1" applyAlignment="1" applyProtection="1">
      <alignment horizontal="center" vertical="center"/>
    </xf>
    <xf numFmtId="0" fontId="37" fillId="0" borderId="13" xfId="0" applyFont="1" applyBorder="1" applyProtection="1">
      <alignment vertical="center"/>
    </xf>
    <xf numFmtId="0" fontId="21" fillId="0" borderId="14" xfId="0" applyFont="1" applyBorder="1" applyAlignment="1" applyProtection="1">
      <alignment horizontal="center" vertical="center"/>
    </xf>
    <xf numFmtId="0" fontId="21" fillId="0" borderId="15" xfId="0" applyFont="1" applyBorder="1" applyAlignment="1" applyProtection="1">
      <alignment horizontal="center" vertical="center" wrapText="1"/>
    </xf>
    <xf numFmtId="0" fontId="25" fillId="0" borderId="14" xfId="0" applyFont="1" applyBorder="1" applyAlignment="1" applyProtection="1">
      <alignment horizontal="center" vertical="center"/>
    </xf>
    <xf numFmtId="0" fontId="23" fillId="0" borderId="10" xfId="0" applyFont="1" applyBorder="1" applyProtection="1">
      <alignment vertical="center"/>
    </xf>
    <xf numFmtId="0" fontId="23" fillId="0" borderId="10" xfId="0" applyFont="1" applyBorder="1" applyAlignment="1" applyProtection="1">
      <alignment horizontal="center" vertical="center"/>
    </xf>
    <xf numFmtId="0" fontId="23" fillId="0" borderId="12" xfId="0" applyFont="1" applyBorder="1" applyProtection="1">
      <alignment vertical="center"/>
    </xf>
    <xf numFmtId="178" fontId="28" fillId="0" borderId="12" xfId="0" applyNumberFormat="1" applyFont="1" applyBorder="1" applyAlignment="1" applyProtection="1">
      <alignment vertical="center"/>
    </xf>
    <xf numFmtId="178" fontId="28" fillId="0" borderId="0" xfId="0" applyNumberFormat="1" applyFont="1" applyBorder="1" applyAlignment="1" applyProtection="1">
      <alignment vertical="center"/>
    </xf>
    <xf numFmtId="0" fontId="40" fillId="0" borderId="0" xfId="0" applyFont="1" applyBorder="1" applyAlignment="1" applyProtection="1">
      <alignment horizontal="right" vertical="center" wrapText="1"/>
    </xf>
    <xf numFmtId="0" fontId="25" fillId="0" borderId="13" xfId="0" applyFont="1" applyBorder="1" applyAlignment="1" applyProtection="1">
      <alignment horizontal="center" vertical="center" wrapText="1"/>
    </xf>
    <xf numFmtId="0" fontId="23" fillId="0" borderId="13" xfId="0" applyFont="1" applyBorder="1" applyAlignment="1" applyProtection="1">
      <alignment horizontal="center" vertical="center"/>
    </xf>
    <xf numFmtId="0" fontId="23" fillId="33" borderId="22" xfId="0" applyFont="1" applyFill="1" applyBorder="1" applyAlignment="1" applyProtection="1">
      <alignment horizontal="center" vertical="center"/>
    </xf>
    <xf numFmtId="0" fontId="21" fillId="0" borderId="11" xfId="0" applyFont="1" applyBorder="1" applyAlignment="1" applyProtection="1">
      <alignment horizontal="center" vertical="center"/>
    </xf>
    <xf numFmtId="0" fontId="21" fillId="0" borderId="15" xfId="0" applyFont="1" applyBorder="1" applyAlignment="1" applyProtection="1">
      <alignment horizontal="center" vertical="center"/>
    </xf>
    <xf numFmtId="0" fontId="36" fillId="0" borderId="12" xfId="0" applyFont="1" applyBorder="1" applyAlignment="1" applyProtection="1">
      <alignment horizontal="left" vertical="center"/>
    </xf>
    <xf numFmtId="0" fontId="23" fillId="33" borderId="15" xfId="0" applyFont="1" applyFill="1" applyBorder="1" applyAlignment="1" applyProtection="1">
      <alignment horizontal="left" vertical="center"/>
      <protection locked="0"/>
    </xf>
    <xf numFmtId="0" fontId="23" fillId="33" borderId="13" xfId="0" applyFont="1" applyFill="1" applyBorder="1" applyAlignment="1" applyProtection="1">
      <alignment horizontal="left" vertical="center"/>
      <protection locked="0"/>
    </xf>
    <xf numFmtId="0" fontId="23" fillId="33" borderId="16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 wrapText="1"/>
    </xf>
    <xf numFmtId="0" fontId="23" fillId="33" borderId="18" xfId="0" applyFont="1" applyFill="1" applyBorder="1" applyAlignment="1" applyProtection="1">
      <alignment horizontal="center" vertical="center"/>
      <protection locked="0"/>
    </xf>
    <xf numFmtId="0" fontId="21" fillId="0" borderId="18" xfId="0" applyFont="1" applyBorder="1" applyAlignment="1" applyProtection="1">
      <alignment horizontal="center" vertical="center"/>
    </xf>
    <xf numFmtId="0" fontId="23" fillId="33" borderId="21" xfId="0" applyFont="1" applyFill="1" applyBorder="1" applyAlignment="1" applyProtection="1">
      <alignment horizontal="left" vertical="center"/>
      <protection locked="0"/>
    </xf>
    <xf numFmtId="0" fontId="23" fillId="33" borderId="17" xfId="0" applyFont="1" applyFill="1" applyBorder="1" applyAlignment="1" applyProtection="1">
      <alignment horizontal="left" vertical="center"/>
      <protection locked="0"/>
    </xf>
    <xf numFmtId="0" fontId="23" fillId="33" borderId="18" xfId="0" applyFont="1" applyFill="1" applyBorder="1" applyAlignment="1" applyProtection="1">
      <alignment horizontal="left" vertical="center"/>
      <protection locked="0"/>
    </xf>
    <xf numFmtId="0" fontId="21" fillId="33" borderId="20" xfId="0" applyFont="1" applyFill="1" applyBorder="1" applyAlignment="1" applyProtection="1">
      <alignment horizontal="left" vertical="center"/>
      <protection locked="0"/>
    </xf>
    <xf numFmtId="0" fontId="21" fillId="33" borderId="19" xfId="0" applyFont="1" applyFill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 wrapText="1"/>
    </xf>
    <xf numFmtId="0" fontId="39" fillId="0" borderId="0" xfId="0" applyFont="1" applyBorder="1" applyAlignment="1" applyProtection="1">
      <alignment horizontal="center" vertical="center" wrapText="1"/>
    </xf>
    <xf numFmtId="0" fontId="41" fillId="34" borderId="18" xfId="0" applyFont="1" applyFill="1" applyBorder="1" applyAlignment="1" applyProtection="1">
      <alignment horizontal="left" vertical="center"/>
      <protection locked="0"/>
    </xf>
    <xf numFmtId="0" fontId="41" fillId="0" borderId="0" xfId="0" applyFont="1" applyAlignment="1" applyProtection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通貨" xfId="1" builtinId="7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abSelected="1" view="pageBreakPreview" zoomScale="85" zoomScaleNormal="115" zoomScaleSheetLayoutView="85" workbookViewId="0">
      <selection activeCell="B4" sqref="B4:C4"/>
    </sheetView>
  </sheetViews>
  <sheetFormatPr defaultColWidth="9" defaultRowHeight="13.2" x14ac:dyDescent="0.2"/>
  <cols>
    <col min="1" max="1" width="15.21875" style="6" customWidth="1"/>
    <col min="2" max="2" width="3.21875" style="6" customWidth="1"/>
    <col min="3" max="3" width="28.21875" style="6" customWidth="1"/>
    <col min="4" max="4" width="15.21875" style="6" customWidth="1"/>
    <col min="5" max="5" width="3.21875" style="6" customWidth="1"/>
    <col min="6" max="6" width="28.21875" style="8" customWidth="1"/>
    <col min="7" max="7" width="9" style="6"/>
    <col min="8" max="8" width="0" style="6" hidden="1" customWidth="1"/>
    <col min="9" max="16384" width="9" style="6"/>
  </cols>
  <sheetData>
    <row r="1" spans="1:8" s="5" customFormat="1" ht="57" customHeight="1" x14ac:dyDescent="0.2">
      <c r="A1" s="45" t="s">
        <v>75</v>
      </c>
      <c r="B1" s="45"/>
      <c r="C1" s="45"/>
      <c r="D1" s="45"/>
      <c r="E1" s="45"/>
      <c r="F1" s="45"/>
    </row>
    <row r="2" spans="1:8" s="5" customFormat="1" ht="37.200000000000003" customHeight="1" x14ac:dyDescent="0.2">
      <c r="A2" s="54" t="s">
        <v>70</v>
      </c>
      <c r="B2" s="54"/>
      <c r="C2" s="54"/>
      <c r="D2" s="54"/>
      <c r="E2" s="54"/>
      <c r="F2" s="54"/>
    </row>
    <row r="3" spans="1:8" s="5" customFormat="1" ht="46.8" customHeight="1" x14ac:dyDescent="0.2">
      <c r="A3" s="53" t="s">
        <v>77</v>
      </c>
      <c r="B3" s="53"/>
      <c r="C3" s="53"/>
      <c r="D3" s="53"/>
      <c r="E3" s="53"/>
      <c r="F3" s="53"/>
    </row>
    <row r="4" spans="1:8" s="5" customFormat="1" ht="32.4" customHeight="1" x14ac:dyDescent="0.2">
      <c r="A4" s="35" t="s">
        <v>71</v>
      </c>
      <c r="B4" s="55" t="s">
        <v>72</v>
      </c>
      <c r="C4" s="55"/>
      <c r="D4" s="56"/>
      <c r="E4" s="56"/>
      <c r="F4" s="56"/>
    </row>
    <row r="5" spans="1:8" customFormat="1" ht="19.8" customHeight="1" x14ac:dyDescent="0.2"/>
    <row r="6" spans="1:8" ht="14.25" customHeight="1" x14ac:dyDescent="0.2">
      <c r="A6" s="24" t="s">
        <v>76</v>
      </c>
      <c r="C6" s="25"/>
      <c r="D6" s="25"/>
      <c r="F6" s="22"/>
    </row>
    <row r="7" spans="1:8" x14ac:dyDescent="0.2">
      <c r="A7" s="24" t="s">
        <v>49</v>
      </c>
      <c r="C7" s="24"/>
      <c r="D7" s="24"/>
      <c r="F7" s="12"/>
    </row>
    <row r="8" spans="1:8" x14ac:dyDescent="0.2">
      <c r="A8" s="24" t="s">
        <v>64</v>
      </c>
      <c r="C8" s="24"/>
      <c r="D8" s="24"/>
      <c r="F8" s="12"/>
    </row>
    <row r="9" spans="1:8" x14ac:dyDescent="0.2">
      <c r="A9" s="26"/>
      <c r="C9" s="24"/>
      <c r="D9" s="24"/>
      <c r="F9" s="12"/>
    </row>
    <row r="10" spans="1:8" ht="30.6" customHeight="1" x14ac:dyDescent="0.2">
      <c r="A10" s="27" t="s">
        <v>66</v>
      </c>
      <c r="B10" s="46"/>
      <c r="C10" s="46"/>
      <c r="D10" s="46"/>
      <c r="E10" s="46"/>
      <c r="F10" s="46"/>
      <c r="H10" s="6" t="s">
        <v>73</v>
      </c>
    </row>
    <row r="11" spans="1:8" ht="30.6" customHeight="1" x14ac:dyDescent="0.2">
      <c r="A11" s="29" t="s">
        <v>68</v>
      </c>
      <c r="B11" s="46"/>
      <c r="C11" s="46"/>
      <c r="D11" s="36" t="s">
        <v>69</v>
      </c>
      <c r="E11" s="46"/>
      <c r="F11" s="46"/>
      <c r="H11" s="6" t="s">
        <v>74</v>
      </c>
    </row>
    <row r="12" spans="1:8" ht="19.8" customHeight="1" x14ac:dyDescent="0.2">
      <c r="A12" s="30"/>
      <c r="C12" s="23"/>
      <c r="D12" s="33"/>
      <c r="F12" s="31"/>
    </row>
    <row r="13" spans="1:8" ht="18.75" customHeight="1" x14ac:dyDescent="0.2">
      <c r="A13" s="39" t="s" ph="1">
        <v>3</v>
      </c>
      <c r="B13" s="48"/>
      <c r="C13" s="48"/>
      <c r="D13" s="48"/>
      <c r="E13" s="48"/>
      <c r="F13" s="48"/>
    </row>
    <row r="14" spans="1:8" ht="32.25" customHeight="1" x14ac:dyDescent="0.2">
      <c r="A14" s="40"/>
      <c r="B14" s="49"/>
      <c r="C14" s="49"/>
      <c r="D14" s="49"/>
      <c r="E14" s="49"/>
      <c r="F14" s="49"/>
    </row>
    <row r="15" spans="1:8" ht="32.25" customHeight="1" x14ac:dyDescent="0.2">
      <c r="A15" s="28" t="s">
        <v>6</v>
      </c>
      <c r="B15" s="50"/>
      <c r="C15" s="50"/>
      <c r="D15" s="50"/>
      <c r="E15" s="50"/>
      <c r="F15" s="50"/>
    </row>
    <row r="16" spans="1:8" ht="32.25" customHeight="1" x14ac:dyDescent="0.2">
      <c r="A16" s="27" t="s">
        <v>0</v>
      </c>
      <c r="B16" s="50"/>
      <c r="C16" s="50"/>
      <c r="D16" s="50"/>
      <c r="E16" s="50"/>
      <c r="F16" s="50"/>
    </row>
    <row r="17" spans="1:7" ht="11.4" customHeight="1" x14ac:dyDescent="0.2">
      <c r="A17" s="30"/>
      <c r="C17" s="23"/>
      <c r="D17" s="34"/>
      <c r="F17" s="37"/>
      <c r="G17" s="23"/>
    </row>
    <row r="18" spans="1:7" ht="18.75" customHeight="1" x14ac:dyDescent="0.2">
      <c r="A18" s="39" t="s" ph="1">
        <v>4</v>
      </c>
      <c r="B18" s="48"/>
      <c r="C18" s="48"/>
      <c r="D18" s="48"/>
      <c r="E18" s="48"/>
      <c r="F18" s="48"/>
    </row>
    <row r="19" spans="1:7" ht="32.25" customHeight="1" x14ac:dyDescent="0.2">
      <c r="A19" s="40"/>
      <c r="B19" s="49"/>
      <c r="C19" s="49"/>
      <c r="D19" s="49"/>
      <c r="E19" s="49"/>
      <c r="F19" s="49"/>
    </row>
    <row r="20" spans="1:7" ht="32.25" customHeight="1" x14ac:dyDescent="0.2">
      <c r="A20" s="28" t="s">
        <v>6</v>
      </c>
      <c r="B20" s="50"/>
      <c r="C20" s="50"/>
      <c r="D20" s="50"/>
      <c r="E20" s="50"/>
      <c r="F20" s="50"/>
    </row>
    <row r="21" spans="1:7" ht="32.25" customHeight="1" x14ac:dyDescent="0.2">
      <c r="A21" s="27" t="s">
        <v>0</v>
      </c>
      <c r="B21" s="50"/>
      <c r="C21" s="50"/>
      <c r="D21" s="50"/>
      <c r="E21" s="50"/>
      <c r="F21" s="50"/>
    </row>
    <row r="22" spans="1:7" ht="11.4" customHeight="1" x14ac:dyDescent="0.2">
      <c r="A22" s="30"/>
      <c r="C22" s="32"/>
      <c r="D22" s="33"/>
      <c r="F22" s="31"/>
      <c r="G22" s="23"/>
    </row>
    <row r="23" spans="1:7" ht="18.75" customHeight="1" x14ac:dyDescent="0.2">
      <c r="A23" s="39" t="s" ph="1">
        <v>5</v>
      </c>
      <c r="B23" s="48"/>
      <c r="C23" s="48"/>
      <c r="D23" s="48"/>
      <c r="E23" s="48"/>
      <c r="F23" s="48"/>
    </row>
    <row r="24" spans="1:7" ht="32.25" customHeight="1" x14ac:dyDescent="0.2">
      <c r="A24" s="40"/>
      <c r="B24" s="49"/>
      <c r="C24" s="49"/>
      <c r="D24" s="49"/>
      <c r="E24" s="49"/>
      <c r="F24" s="49"/>
    </row>
    <row r="25" spans="1:7" ht="32.25" customHeight="1" x14ac:dyDescent="0.2">
      <c r="A25" s="28" t="s">
        <v>6</v>
      </c>
      <c r="B25" s="50"/>
      <c r="C25" s="50"/>
      <c r="D25" s="50"/>
      <c r="E25" s="50"/>
      <c r="F25" s="50"/>
    </row>
    <row r="26" spans="1:7" ht="32.25" customHeight="1" x14ac:dyDescent="0.2">
      <c r="A26" s="27" t="s">
        <v>0</v>
      </c>
      <c r="B26" s="50"/>
      <c r="C26" s="50"/>
      <c r="D26" s="50"/>
      <c r="E26" s="50"/>
      <c r="F26" s="50"/>
    </row>
    <row r="27" spans="1:7" ht="18" customHeight="1" x14ac:dyDescent="0.2">
      <c r="A27" s="30"/>
      <c r="C27" s="23"/>
      <c r="D27" s="34"/>
      <c r="F27" s="31"/>
    </row>
    <row r="28" spans="1:7" ht="26.25" customHeight="1" x14ac:dyDescent="0.2">
      <c r="A28" s="47" t="s">
        <v>67</v>
      </c>
      <c r="B28" s="38" t="s">
        <v>63</v>
      </c>
      <c r="C28" s="51"/>
      <c r="D28" s="51"/>
      <c r="E28" s="51"/>
      <c r="F28" s="52"/>
    </row>
    <row r="29" spans="1:7" ht="31.5" customHeight="1" x14ac:dyDescent="0.2">
      <c r="A29" s="47"/>
      <c r="B29" s="42"/>
      <c r="C29" s="43"/>
      <c r="D29" s="43"/>
      <c r="E29" s="43"/>
      <c r="F29" s="44"/>
    </row>
    <row r="30" spans="1:7" x14ac:dyDescent="0.2">
      <c r="A30" s="41" t="s">
        <v>65</v>
      </c>
      <c r="B30" s="41"/>
      <c r="C30" s="41"/>
      <c r="D30" s="41"/>
      <c r="E30" s="41"/>
      <c r="F30" s="41"/>
      <c r="G30" s="23"/>
    </row>
    <row r="31" spans="1:7" x14ac:dyDescent="0.2">
      <c r="F31" s="7"/>
    </row>
    <row r="32" spans="1:7" x14ac:dyDescent="0.2">
      <c r="F32" s="7"/>
    </row>
    <row r="33" spans="6:6" x14ac:dyDescent="0.2">
      <c r="F33" s="7"/>
    </row>
    <row r="34" spans="6:6" x14ac:dyDescent="0.2">
      <c r="F34" s="7"/>
    </row>
    <row r="35" spans="6:6" x14ac:dyDescent="0.2">
      <c r="F35" s="7"/>
    </row>
    <row r="36" spans="6:6" x14ac:dyDescent="0.2">
      <c r="F36" s="7"/>
    </row>
    <row r="37" spans="6:6" x14ac:dyDescent="0.2">
      <c r="F37" s="7"/>
    </row>
    <row r="38" spans="6:6" x14ac:dyDescent="0.2">
      <c r="F38" s="7"/>
    </row>
    <row r="39" spans="6:6" x14ac:dyDescent="0.2">
      <c r="F39" s="7"/>
    </row>
  </sheetData>
  <sheetProtection sheet="1" objects="1" scenarios="1" selectLockedCells="1"/>
  <mergeCells count="27">
    <mergeCell ref="A3:F3"/>
    <mergeCell ref="A2:F2"/>
    <mergeCell ref="B11:C11"/>
    <mergeCell ref="B10:F10"/>
    <mergeCell ref="B4:C4"/>
    <mergeCell ref="D4:F4"/>
    <mergeCell ref="B13:F13"/>
    <mergeCell ref="B18:F18"/>
    <mergeCell ref="B19:F19"/>
    <mergeCell ref="B20:F20"/>
    <mergeCell ref="B21:F21"/>
    <mergeCell ref="A18:A19"/>
    <mergeCell ref="A30:F30"/>
    <mergeCell ref="B29:F29"/>
    <mergeCell ref="A1:F1"/>
    <mergeCell ref="E11:F11"/>
    <mergeCell ref="A13:A14"/>
    <mergeCell ref="A28:A29"/>
    <mergeCell ref="B23:F23"/>
    <mergeCell ref="B24:F24"/>
    <mergeCell ref="B25:F25"/>
    <mergeCell ref="B26:F26"/>
    <mergeCell ref="A23:A24"/>
    <mergeCell ref="C28:F28"/>
    <mergeCell ref="B16:F16"/>
    <mergeCell ref="B15:F15"/>
    <mergeCell ref="B14:F14"/>
  </mergeCells>
  <phoneticPr fontId="27"/>
  <dataValidations count="1">
    <dataValidation type="list" allowBlank="1" showInputMessage="1" showErrorMessage="1" sqref="B11:C11" xr:uid="{06032ECA-63B9-491D-AEDF-DC575BF9EA70}">
      <formula1>$H$10:$H$11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95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9"/>
  <sheetViews>
    <sheetView workbookViewId="0">
      <selection activeCell="G11" sqref="G11"/>
    </sheetView>
  </sheetViews>
  <sheetFormatPr defaultColWidth="9" defaultRowHeight="13.2" x14ac:dyDescent="0.2"/>
  <cols>
    <col min="1" max="16384" width="9" style="13"/>
  </cols>
  <sheetData>
    <row r="1" spans="1:4" x14ac:dyDescent="0.2">
      <c r="A1" s="13" t="s">
        <v>59</v>
      </c>
      <c r="B1" s="13" t="s">
        <v>58</v>
      </c>
      <c r="C1" s="13" t="s">
        <v>62</v>
      </c>
      <c r="D1" s="14" t="s">
        <v>56</v>
      </c>
    </row>
    <row r="2" spans="1:4" x14ac:dyDescent="0.2">
      <c r="A2" s="13" t="s">
        <v>57</v>
      </c>
      <c r="B2" s="13">
        <v>4</v>
      </c>
      <c r="C2" s="13">
        <f>50000*1.1</f>
        <v>55000.000000000007</v>
      </c>
      <c r="D2" s="13">
        <f>39000*1.1</f>
        <v>42900</v>
      </c>
    </row>
    <row r="3" spans="1:4" x14ac:dyDescent="0.2">
      <c r="A3" s="13" t="s">
        <v>57</v>
      </c>
      <c r="B3" s="13">
        <v>3</v>
      </c>
      <c r="C3" s="13">
        <f>42000*1.1</f>
        <v>46200.000000000007</v>
      </c>
      <c r="D3" s="13">
        <f>32000*1.1</f>
        <v>35200</v>
      </c>
    </row>
    <row r="4" spans="1:4" x14ac:dyDescent="0.2">
      <c r="A4" s="13" t="s">
        <v>57</v>
      </c>
      <c r="B4" s="13">
        <v>2</v>
      </c>
      <c r="C4" s="13">
        <f>32000*1.1</f>
        <v>35200</v>
      </c>
      <c r="D4" s="13">
        <f>24000*1.1</f>
        <v>26400.000000000004</v>
      </c>
    </row>
    <row r="5" spans="1:4" x14ac:dyDescent="0.2">
      <c r="A5" s="13" t="s">
        <v>57</v>
      </c>
      <c r="B5" s="13">
        <v>1</v>
      </c>
      <c r="C5" s="13">
        <f>20000*1.1</f>
        <v>22000</v>
      </c>
      <c r="D5" s="13">
        <f>15000*1.1</f>
        <v>16500</v>
      </c>
    </row>
    <row r="6" spans="1:4" x14ac:dyDescent="0.2">
      <c r="A6" s="13" t="s">
        <v>60</v>
      </c>
      <c r="B6" s="13">
        <v>4</v>
      </c>
      <c r="C6" s="13">
        <v>27500.000000000004</v>
      </c>
      <c r="D6" s="13">
        <v>21450</v>
      </c>
    </row>
    <row r="7" spans="1:4" x14ac:dyDescent="0.2">
      <c r="A7" s="13" t="s">
        <v>60</v>
      </c>
      <c r="B7" s="13">
        <v>3</v>
      </c>
      <c r="C7" s="13">
        <v>23100.000000000004</v>
      </c>
      <c r="D7" s="13">
        <v>17600</v>
      </c>
    </row>
    <row r="8" spans="1:4" x14ac:dyDescent="0.2">
      <c r="A8" s="13" t="s">
        <v>60</v>
      </c>
      <c r="B8" s="13">
        <v>2</v>
      </c>
      <c r="C8" s="13">
        <v>17600</v>
      </c>
      <c r="D8" s="13">
        <v>13200.000000000002</v>
      </c>
    </row>
    <row r="9" spans="1:4" x14ac:dyDescent="0.2">
      <c r="A9" s="13" t="s">
        <v>60</v>
      </c>
      <c r="B9" s="13">
        <v>1</v>
      </c>
      <c r="C9" s="13">
        <v>11000</v>
      </c>
      <c r="D9" s="13">
        <v>8250</v>
      </c>
    </row>
    <row r="10" spans="1:4" x14ac:dyDescent="0.2">
      <c r="A10" s="13">
        <v>2019</v>
      </c>
      <c r="B10" s="13">
        <v>4</v>
      </c>
      <c r="C10" s="13">
        <v>27500.000000000004</v>
      </c>
      <c r="D10" s="13">
        <v>21450</v>
      </c>
    </row>
    <row r="11" spans="1:4" x14ac:dyDescent="0.2">
      <c r="A11" s="13">
        <v>2019</v>
      </c>
      <c r="B11" s="13">
        <v>3</v>
      </c>
      <c r="C11" s="13">
        <v>23100.000000000004</v>
      </c>
      <c r="D11" s="13">
        <v>17600</v>
      </c>
    </row>
    <row r="12" spans="1:4" x14ac:dyDescent="0.2">
      <c r="A12" s="13">
        <v>2019</v>
      </c>
      <c r="B12" s="13">
        <v>2</v>
      </c>
      <c r="C12" s="13">
        <v>17600</v>
      </c>
      <c r="D12" s="13">
        <v>13200.000000000002</v>
      </c>
    </row>
    <row r="13" spans="1:4" x14ac:dyDescent="0.2">
      <c r="A13" s="13">
        <v>2019</v>
      </c>
      <c r="B13" s="13">
        <v>1</v>
      </c>
      <c r="C13" s="13">
        <v>11000</v>
      </c>
      <c r="D13" s="13">
        <v>8250</v>
      </c>
    </row>
    <row r="14" spans="1:4" x14ac:dyDescent="0.2">
      <c r="A14" s="13">
        <v>2018</v>
      </c>
      <c r="B14" s="13">
        <v>4</v>
      </c>
      <c r="C14" s="13">
        <v>27500.000000000004</v>
      </c>
      <c r="D14" s="13">
        <v>21450</v>
      </c>
    </row>
    <row r="15" spans="1:4" x14ac:dyDescent="0.2">
      <c r="A15" s="13">
        <v>2018</v>
      </c>
      <c r="B15" s="13">
        <v>3</v>
      </c>
      <c r="C15" s="13">
        <v>23100.000000000004</v>
      </c>
      <c r="D15" s="13">
        <v>17600</v>
      </c>
    </row>
    <row r="16" spans="1:4" x14ac:dyDescent="0.2">
      <c r="A16" s="13">
        <v>2018</v>
      </c>
      <c r="B16" s="13">
        <v>2</v>
      </c>
      <c r="C16" s="13">
        <v>17600</v>
      </c>
      <c r="D16" s="13">
        <v>13200.000000000002</v>
      </c>
    </row>
    <row r="17" spans="1:4" x14ac:dyDescent="0.2">
      <c r="A17" s="13">
        <v>2018</v>
      </c>
      <c r="B17" s="13">
        <v>1</v>
      </c>
      <c r="C17" s="13">
        <v>11000</v>
      </c>
      <c r="D17" s="13">
        <v>8250</v>
      </c>
    </row>
    <row r="18" spans="1:4" x14ac:dyDescent="0.2">
      <c r="A18" s="13">
        <v>2017</v>
      </c>
      <c r="B18" s="13">
        <v>4</v>
      </c>
      <c r="C18" s="13">
        <v>27500.000000000004</v>
      </c>
      <c r="D18" s="13">
        <v>21450</v>
      </c>
    </row>
    <row r="19" spans="1:4" x14ac:dyDescent="0.2">
      <c r="A19" s="13">
        <v>2017</v>
      </c>
      <c r="B19" s="13">
        <v>3</v>
      </c>
      <c r="C19" s="13">
        <v>23100.000000000004</v>
      </c>
      <c r="D19" s="13">
        <v>17600</v>
      </c>
    </row>
    <row r="20" spans="1:4" x14ac:dyDescent="0.2">
      <c r="A20" s="13">
        <v>2017</v>
      </c>
      <c r="B20" s="13">
        <v>2</v>
      </c>
      <c r="C20" s="13">
        <v>17600</v>
      </c>
      <c r="D20" s="13">
        <v>13200.000000000002</v>
      </c>
    </row>
    <row r="21" spans="1:4" x14ac:dyDescent="0.2">
      <c r="A21" s="13">
        <v>2017</v>
      </c>
      <c r="B21" s="13">
        <v>1</v>
      </c>
      <c r="C21" s="13">
        <v>11000</v>
      </c>
      <c r="D21" s="13">
        <v>8250</v>
      </c>
    </row>
    <row r="22" spans="1:4" x14ac:dyDescent="0.2">
      <c r="A22" s="13">
        <v>2016</v>
      </c>
      <c r="B22" s="13">
        <v>4</v>
      </c>
      <c r="C22" s="13">
        <v>27500.000000000004</v>
      </c>
      <c r="D22" s="13">
        <v>21450</v>
      </c>
    </row>
    <row r="23" spans="1:4" x14ac:dyDescent="0.2">
      <c r="A23" s="13">
        <v>2016</v>
      </c>
      <c r="B23" s="13">
        <v>3</v>
      </c>
      <c r="C23" s="13">
        <v>23100.000000000004</v>
      </c>
      <c r="D23" s="13">
        <v>17600</v>
      </c>
    </row>
    <row r="24" spans="1:4" x14ac:dyDescent="0.2">
      <c r="A24" s="13">
        <v>2016</v>
      </c>
      <c r="B24" s="13">
        <v>2</v>
      </c>
      <c r="C24" s="13">
        <v>17600</v>
      </c>
      <c r="D24" s="13">
        <v>13200.000000000002</v>
      </c>
    </row>
    <row r="25" spans="1:4" x14ac:dyDescent="0.2">
      <c r="A25" s="13">
        <v>2016</v>
      </c>
      <c r="B25" s="13">
        <v>1</v>
      </c>
      <c r="C25" s="13">
        <v>11000</v>
      </c>
      <c r="D25" s="13">
        <v>8250</v>
      </c>
    </row>
    <row r="26" spans="1:4" x14ac:dyDescent="0.2">
      <c r="A26" s="13">
        <v>2015</v>
      </c>
      <c r="B26" s="13">
        <v>4</v>
      </c>
      <c r="C26" s="13">
        <v>27500.000000000004</v>
      </c>
      <c r="D26" s="13">
        <v>21450</v>
      </c>
    </row>
    <row r="27" spans="1:4" x14ac:dyDescent="0.2">
      <c r="A27" s="13">
        <v>2015</v>
      </c>
      <c r="B27" s="13">
        <v>3</v>
      </c>
      <c r="C27" s="13">
        <v>23100.000000000004</v>
      </c>
      <c r="D27" s="13">
        <v>17600</v>
      </c>
    </row>
    <row r="28" spans="1:4" x14ac:dyDescent="0.2">
      <c r="A28" s="13">
        <v>2015</v>
      </c>
      <c r="B28" s="13">
        <v>2</v>
      </c>
      <c r="C28" s="13">
        <v>17600</v>
      </c>
      <c r="D28" s="13">
        <v>13200.000000000002</v>
      </c>
    </row>
    <row r="29" spans="1:4" x14ac:dyDescent="0.2">
      <c r="A29" s="13">
        <v>2015</v>
      </c>
      <c r="B29" s="13">
        <v>1</v>
      </c>
      <c r="C29" s="13">
        <v>11000</v>
      </c>
      <c r="D29" s="13">
        <v>8250</v>
      </c>
    </row>
  </sheetData>
  <sheetProtection algorithmName="SHA-512" hashValue="ax+aazBldTRRwiraqDY8+sYHDm4YMC2PbPak3JK5k45EINJ30qJ0Ud2xpH5eFYq1r5v4CSfttkwtBJrODXmkdw==" saltValue="L62TAxz50i88IzUpF55D3A==" spinCount="100000" sheet="1" objects="1" scenarios="1" selectLockedCells="1"/>
  <phoneticPr fontId="27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3"/>
  <sheetViews>
    <sheetView workbookViewId="0">
      <selection activeCell="E8" sqref="E8"/>
    </sheetView>
  </sheetViews>
  <sheetFormatPr defaultColWidth="9" defaultRowHeight="14.4" x14ac:dyDescent="0.2"/>
  <cols>
    <col min="1" max="16384" width="9" style="15"/>
  </cols>
  <sheetData>
    <row r="1" spans="1:2" x14ac:dyDescent="0.2">
      <c r="A1" s="16" t="s">
        <v>1</v>
      </c>
      <c r="B1" s="17"/>
    </row>
    <row r="2" spans="1:2" x14ac:dyDescent="0.2">
      <c r="A2" s="16" t="s">
        <v>61</v>
      </c>
      <c r="B2" s="17"/>
    </row>
    <row r="3" spans="1:2" x14ac:dyDescent="0.2">
      <c r="A3" s="16" t="s">
        <v>56</v>
      </c>
      <c r="B3" s="17"/>
    </row>
  </sheetData>
  <sheetProtection algorithmName="SHA-512" hashValue="pDUe9pzWWZlO9OVFrvu1jRvGekfkeZhtUfF0Mw5q9s3F+GUnKj3JdWtaLn9KsKseLVWWnhFkzGGSKMGoZK0HXA==" saltValue="jhtuVKMAF4F2SWGZLcrllg==" spinCount="100000" sheet="1" objects="1" scenarios="1" selectLockedCells="1"/>
  <phoneticPr fontId="27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A37"/>
  <sheetViews>
    <sheetView workbookViewId="0">
      <selection activeCell="J18" sqref="J18"/>
    </sheetView>
  </sheetViews>
  <sheetFormatPr defaultRowHeight="13.2" x14ac:dyDescent="0.2"/>
  <sheetData>
    <row r="1" spans="1:1" x14ac:dyDescent="0.2">
      <c r="A1" s="1" t="s">
        <v>2</v>
      </c>
    </row>
    <row r="2" spans="1:1" x14ac:dyDescent="0.2">
      <c r="A2" s="2" t="s">
        <v>9</v>
      </c>
    </row>
    <row r="3" spans="1:1" x14ac:dyDescent="0.2">
      <c r="A3" s="2" t="s">
        <v>10</v>
      </c>
    </row>
    <row r="4" spans="1:1" x14ac:dyDescent="0.2">
      <c r="A4" s="2" t="s">
        <v>11</v>
      </c>
    </row>
    <row r="5" spans="1:1" x14ac:dyDescent="0.2">
      <c r="A5" s="2" t="s">
        <v>12</v>
      </c>
    </row>
    <row r="6" spans="1:1" x14ac:dyDescent="0.2">
      <c r="A6" s="2" t="s">
        <v>13</v>
      </c>
    </row>
    <row r="7" spans="1:1" x14ac:dyDescent="0.2">
      <c r="A7" s="2" t="s">
        <v>14</v>
      </c>
    </row>
    <row r="8" spans="1:1" x14ac:dyDescent="0.2">
      <c r="A8" s="2" t="s">
        <v>15</v>
      </c>
    </row>
    <row r="9" spans="1:1" x14ac:dyDescent="0.2">
      <c r="A9" s="2" t="s">
        <v>16</v>
      </c>
    </row>
    <row r="10" spans="1:1" x14ac:dyDescent="0.2">
      <c r="A10" s="2" t="s">
        <v>7</v>
      </c>
    </row>
    <row r="11" spans="1:1" x14ac:dyDescent="0.2">
      <c r="A11" s="2" t="s">
        <v>17</v>
      </c>
    </row>
    <row r="12" spans="1:1" x14ac:dyDescent="0.2">
      <c r="A12" s="2" t="s">
        <v>18</v>
      </c>
    </row>
    <row r="13" spans="1:1" x14ac:dyDescent="0.2">
      <c r="A13" s="2" t="s">
        <v>19</v>
      </c>
    </row>
    <row r="14" spans="1:1" x14ac:dyDescent="0.2">
      <c r="A14" s="2" t="s">
        <v>20</v>
      </c>
    </row>
    <row r="15" spans="1:1" x14ac:dyDescent="0.2">
      <c r="A15" s="2" t="s">
        <v>21</v>
      </c>
    </row>
    <row r="16" spans="1:1" x14ac:dyDescent="0.2">
      <c r="A16" s="2" t="s">
        <v>22</v>
      </c>
    </row>
    <row r="17" spans="1:1" x14ac:dyDescent="0.2">
      <c r="A17" s="2" t="s">
        <v>23</v>
      </c>
    </row>
    <row r="18" spans="1:1" x14ac:dyDescent="0.2">
      <c r="A18" s="2" t="s">
        <v>24</v>
      </c>
    </row>
    <row r="19" spans="1:1" x14ac:dyDescent="0.2">
      <c r="A19" s="2" t="s">
        <v>25</v>
      </c>
    </row>
    <row r="20" spans="1:1" x14ac:dyDescent="0.2">
      <c r="A20" s="2" t="s">
        <v>26</v>
      </c>
    </row>
    <row r="21" spans="1:1" x14ac:dyDescent="0.2">
      <c r="A21" s="2" t="s">
        <v>27</v>
      </c>
    </row>
    <row r="22" spans="1:1" x14ac:dyDescent="0.2">
      <c r="A22" s="2" t="s">
        <v>8</v>
      </c>
    </row>
    <row r="23" spans="1:1" x14ac:dyDescent="0.2">
      <c r="A23" s="2" t="s">
        <v>28</v>
      </c>
    </row>
    <row r="24" spans="1:1" x14ac:dyDescent="0.2">
      <c r="A24" s="2" t="s">
        <v>29</v>
      </c>
    </row>
    <row r="25" spans="1:1" x14ac:dyDescent="0.2">
      <c r="A25" s="2" t="s">
        <v>30</v>
      </c>
    </row>
    <row r="26" spans="1:1" x14ac:dyDescent="0.2">
      <c r="A26" s="2" t="s">
        <v>31</v>
      </c>
    </row>
    <row r="27" spans="1:1" x14ac:dyDescent="0.2">
      <c r="A27" s="2" t="s">
        <v>32</v>
      </c>
    </row>
    <row r="28" spans="1:1" x14ac:dyDescent="0.2">
      <c r="A28" s="2" t="s">
        <v>33</v>
      </c>
    </row>
    <row r="29" spans="1:1" x14ac:dyDescent="0.2">
      <c r="A29" s="2" t="s">
        <v>34</v>
      </c>
    </row>
    <row r="30" spans="1:1" x14ac:dyDescent="0.2">
      <c r="A30" s="2" t="s">
        <v>35</v>
      </c>
    </row>
    <row r="31" spans="1:1" x14ac:dyDescent="0.2">
      <c r="A31" s="2" t="s">
        <v>36</v>
      </c>
    </row>
    <row r="32" spans="1:1" x14ac:dyDescent="0.2">
      <c r="A32" s="2" t="s">
        <v>37</v>
      </c>
    </row>
    <row r="33" spans="1:1" x14ac:dyDescent="0.2">
      <c r="A33" s="2" t="s">
        <v>38</v>
      </c>
    </row>
    <row r="34" spans="1:1" x14ac:dyDescent="0.2">
      <c r="A34" s="2" t="s">
        <v>39</v>
      </c>
    </row>
    <row r="35" spans="1:1" x14ac:dyDescent="0.2">
      <c r="A35" s="2" t="s">
        <v>40</v>
      </c>
    </row>
    <row r="36" spans="1:1" x14ac:dyDescent="0.2">
      <c r="A36" s="2" t="s">
        <v>41</v>
      </c>
    </row>
    <row r="37" spans="1:1" x14ac:dyDescent="0.2">
      <c r="A37" s="2" t="s">
        <v>42</v>
      </c>
    </row>
  </sheetData>
  <phoneticPr fontId="27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E14"/>
  <sheetViews>
    <sheetView workbookViewId="0">
      <selection activeCell="E3" sqref="E3"/>
    </sheetView>
  </sheetViews>
  <sheetFormatPr defaultRowHeight="13.2" x14ac:dyDescent="0.2"/>
  <cols>
    <col min="1" max="1" width="9" style="13"/>
  </cols>
  <sheetData>
    <row r="1" spans="1:5" x14ac:dyDescent="0.2">
      <c r="A1" s="13" t="s">
        <v>48</v>
      </c>
      <c r="B1" s="10"/>
      <c r="C1" s="10"/>
      <c r="D1" s="10"/>
      <c r="E1" s="11"/>
    </row>
    <row r="2" spans="1:5" x14ac:dyDescent="0.2">
      <c r="A2" s="18" t="s">
        <v>2</v>
      </c>
      <c r="B2" s="9"/>
      <c r="C2" s="9"/>
      <c r="D2" s="9"/>
      <c r="E2" s="11"/>
    </row>
    <row r="3" spans="1:5" x14ac:dyDescent="0.2">
      <c r="A3" s="19">
        <v>44363</v>
      </c>
      <c r="B3" s="9"/>
      <c r="C3" s="9"/>
      <c r="D3" s="9"/>
      <c r="E3" s="11"/>
    </row>
    <row r="4" spans="1:5" x14ac:dyDescent="0.2">
      <c r="A4" s="19">
        <v>44370</v>
      </c>
      <c r="B4" s="9"/>
      <c r="C4" s="9"/>
      <c r="D4" s="9"/>
      <c r="E4" s="11"/>
    </row>
    <row r="5" spans="1:5" x14ac:dyDescent="0.2">
      <c r="A5" s="19">
        <v>44377</v>
      </c>
      <c r="B5" s="9"/>
      <c r="C5" s="9"/>
      <c r="D5" s="9"/>
      <c r="E5" s="11"/>
    </row>
    <row r="6" spans="1:5" x14ac:dyDescent="0.2">
      <c r="A6" s="19">
        <v>44384</v>
      </c>
      <c r="B6" s="9"/>
      <c r="C6" s="9"/>
      <c r="D6" s="9"/>
      <c r="E6" s="11"/>
    </row>
    <row r="7" spans="1:5" x14ac:dyDescent="0.2">
      <c r="A7" s="19">
        <v>44391</v>
      </c>
      <c r="B7" s="9"/>
      <c r="C7" s="9"/>
      <c r="D7" s="9"/>
      <c r="E7" s="11"/>
    </row>
    <row r="8" spans="1:5" x14ac:dyDescent="0.2">
      <c r="A8" s="19">
        <v>44398</v>
      </c>
      <c r="B8" s="9"/>
      <c r="C8" s="9"/>
      <c r="D8" s="9"/>
      <c r="E8" s="11"/>
    </row>
    <row r="9" spans="1:5" x14ac:dyDescent="0.2">
      <c r="A9" s="19">
        <v>44405</v>
      </c>
      <c r="B9" s="9"/>
      <c r="C9" s="9"/>
      <c r="D9" s="9"/>
      <c r="E9" s="11"/>
    </row>
    <row r="10" spans="1:5" x14ac:dyDescent="0.2">
      <c r="A10" s="19">
        <v>44412</v>
      </c>
      <c r="B10" s="9"/>
      <c r="C10" s="9"/>
      <c r="D10" s="9"/>
      <c r="E10" s="11"/>
    </row>
    <row r="11" spans="1:5" x14ac:dyDescent="0.2">
      <c r="A11" s="19">
        <v>44419</v>
      </c>
      <c r="B11" s="9"/>
      <c r="C11" s="9"/>
      <c r="D11" s="9"/>
      <c r="E11" s="11"/>
    </row>
    <row r="12" spans="1:5" x14ac:dyDescent="0.2">
      <c r="A12" s="19">
        <v>44426</v>
      </c>
      <c r="B12" s="9"/>
      <c r="C12" s="9"/>
      <c r="D12" s="9"/>
      <c r="E12" s="11"/>
    </row>
    <row r="13" spans="1:5" x14ac:dyDescent="0.2">
      <c r="A13" s="19">
        <v>44433</v>
      </c>
      <c r="B13" s="11"/>
      <c r="C13" s="11"/>
      <c r="D13" s="11"/>
      <c r="E13" s="11"/>
    </row>
    <row r="14" spans="1:5" x14ac:dyDescent="0.2">
      <c r="A14" s="20"/>
    </row>
  </sheetData>
  <sheetProtection algorithmName="SHA-512" hashValue="ZwBpviT2GlDgRWiywc2ofIqDdCncAyUT8fz4neqVIMcgPsJIFItOqzgSUCIIThXjKDZ/lwobdHM1uNvhC6NDtw==" saltValue="y0skHqvVupWcU+duBq8fdw==" spinCount="100000" sheet="1" objects="1" scenarios="1" selectLockedCells="1"/>
  <phoneticPr fontId="27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3"/>
  <sheetViews>
    <sheetView workbookViewId="0">
      <selection activeCell="J14" sqref="J14"/>
    </sheetView>
  </sheetViews>
  <sheetFormatPr defaultColWidth="9" defaultRowHeight="13.2" x14ac:dyDescent="0.2"/>
  <cols>
    <col min="1" max="16384" width="9" style="13"/>
  </cols>
  <sheetData>
    <row r="1" spans="1:4" x14ac:dyDescent="0.2">
      <c r="A1" s="13" t="s">
        <v>48</v>
      </c>
      <c r="B1" s="13" t="s">
        <v>55</v>
      </c>
      <c r="C1" s="21"/>
      <c r="D1" s="20"/>
    </row>
    <row r="2" spans="1:4" x14ac:dyDescent="0.2">
      <c r="A2" s="19">
        <v>44363</v>
      </c>
      <c r="B2" s="19">
        <v>44336</v>
      </c>
      <c r="C2" s="20"/>
      <c r="D2" s="20"/>
    </row>
    <row r="3" spans="1:4" x14ac:dyDescent="0.2">
      <c r="A3" s="19">
        <v>44370</v>
      </c>
      <c r="B3" s="19">
        <v>44336</v>
      </c>
      <c r="C3" s="20"/>
      <c r="D3" s="20"/>
    </row>
    <row r="4" spans="1:4" x14ac:dyDescent="0.2">
      <c r="A4" s="19">
        <v>44377</v>
      </c>
      <c r="B4" s="19">
        <v>44336</v>
      </c>
      <c r="C4" s="20"/>
      <c r="D4" s="20"/>
    </row>
    <row r="5" spans="1:4" x14ac:dyDescent="0.2">
      <c r="A5" s="19">
        <v>44384</v>
      </c>
      <c r="B5" s="19">
        <v>44367</v>
      </c>
      <c r="C5" s="20"/>
      <c r="D5" s="20"/>
    </row>
    <row r="6" spans="1:4" x14ac:dyDescent="0.2">
      <c r="A6" s="19">
        <v>44391</v>
      </c>
      <c r="B6" s="19">
        <v>44367</v>
      </c>
      <c r="C6" s="20"/>
      <c r="D6" s="20"/>
    </row>
    <row r="7" spans="1:4" x14ac:dyDescent="0.2">
      <c r="A7" s="19">
        <v>44398</v>
      </c>
      <c r="B7" s="19">
        <v>44367</v>
      </c>
      <c r="C7" s="20"/>
      <c r="D7" s="20"/>
    </row>
    <row r="8" spans="1:4" x14ac:dyDescent="0.2">
      <c r="A8" s="19">
        <v>44405</v>
      </c>
      <c r="B8" s="19">
        <v>44367</v>
      </c>
      <c r="C8" s="20"/>
      <c r="D8" s="20"/>
    </row>
    <row r="9" spans="1:4" x14ac:dyDescent="0.2">
      <c r="A9" s="19">
        <v>44412</v>
      </c>
      <c r="B9" s="19">
        <v>44397</v>
      </c>
      <c r="C9" s="20"/>
      <c r="D9" s="20"/>
    </row>
    <row r="10" spans="1:4" x14ac:dyDescent="0.2">
      <c r="A10" s="19">
        <v>44419</v>
      </c>
      <c r="B10" s="19">
        <v>44397</v>
      </c>
      <c r="C10" s="20"/>
      <c r="D10" s="20"/>
    </row>
    <row r="11" spans="1:4" x14ac:dyDescent="0.2">
      <c r="A11" s="19">
        <v>44426</v>
      </c>
      <c r="B11" s="19">
        <v>44397</v>
      </c>
      <c r="C11" s="20"/>
      <c r="D11" s="20"/>
    </row>
    <row r="12" spans="1:4" x14ac:dyDescent="0.2">
      <c r="A12" s="19">
        <v>44433</v>
      </c>
      <c r="B12" s="19">
        <v>44397</v>
      </c>
      <c r="C12" s="20"/>
      <c r="D12" s="20"/>
    </row>
    <row r="13" spans="1:4" x14ac:dyDescent="0.2">
      <c r="A13" s="20"/>
      <c r="B13" s="20"/>
    </row>
  </sheetData>
  <sheetProtection algorithmName="SHA-512" hashValue="Vmr9qVcNodlZtifT/74q7YeJM32ByJ+R/uJCXggprzJeYGC+LYCPJ+JOK+ledml/XhRQ7w/00BEiRqHVpeCseQ==" saltValue="ZKcCSoQZq8RAEv48ca1wVQ==" spinCount="100000" sheet="1" objects="1" scenarios="1" selectLockedCells="1"/>
  <phoneticPr fontId="27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3"/>
  <sheetViews>
    <sheetView workbookViewId="0">
      <selection activeCell="J14" sqref="J14"/>
    </sheetView>
  </sheetViews>
  <sheetFormatPr defaultColWidth="9" defaultRowHeight="13.2" x14ac:dyDescent="0.2"/>
  <cols>
    <col min="1" max="1" width="15.109375" style="13" customWidth="1"/>
    <col min="2" max="16384" width="9" style="13"/>
  </cols>
  <sheetData>
    <row r="1" spans="1:4" x14ac:dyDescent="0.2">
      <c r="A1" s="21" t="s">
        <v>54</v>
      </c>
      <c r="B1" s="21" t="s">
        <v>53</v>
      </c>
      <c r="C1" s="21"/>
      <c r="D1" s="20"/>
    </row>
    <row r="2" spans="1:4" x14ac:dyDescent="0.2">
      <c r="A2" s="19">
        <v>44363</v>
      </c>
      <c r="B2" s="19">
        <v>44341</v>
      </c>
      <c r="C2" s="20"/>
      <c r="D2" s="20"/>
    </row>
    <row r="3" spans="1:4" x14ac:dyDescent="0.2">
      <c r="A3" s="19">
        <v>44370</v>
      </c>
      <c r="B3" s="19">
        <v>44341</v>
      </c>
      <c r="C3" s="20"/>
      <c r="D3" s="20"/>
    </row>
    <row r="4" spans="1:4" x14ac:dyDescent="0.2">
      <c r="A4" s="19">
        <v>44377</v>
      </c>
      <c r="B4" s="19">
        <v>44341</v>
      </c>
      <c r="C4" s="20"/>
      <c r="D4" s="20"/>
    </row>
    <row r="5" spans="1:4" x14ac:dyDescent="0.2">
      <c r="A5" s="19">
        <v>44384</v>
      </c>
      <c r="B5" s="19">
        <v>44372</v>
      </c>
      <c r="C5" s="20"/>
      <c r="D5" s="20"/>
    </row>
    <row r="6" spans="1:4" x14ac:dyDescent="0.2">
      <c r="A6" s="19">
        <v>44391</v>
      </c>
      <c r="B6" s="19">
        <v>44372</v>
      </c>
      <c r="C6" s="20"/>
      <c r="D6" s="20"/>
    </row>
    <row r="7" spans="1:4" x14ac:dyDescent="0.2">
      <c r="A7" s="19">
        <v>44398</v>
      </c>
      <c r="B7" s="19">
        <v>44372</v>
      </c>
      <c r="C7" s="20"/>
      <c r="D7" s="20"/>
    </row>
    <row r="8" spans="1:4" x14ac:dyDescent="0.2">
      <c r="A8" s="19">
        <v>44405</v>
      </c>
      <c r="B8" s="19">
        <v>44372</v>
      </c>
      <c r="C8" s="20"/>
      <c r="D8" s="20"/>
    </row>
    <row r="9" spans="1:4" x14ac:dyDescent="0.2">
      <c r="A9" s="19">
        <v>44412</v>
      </c>
      <c r="B9" s="19">
        <v>44403</v>
      </c>
      <c r="C9" s="20"/>
      <c r="D9" s="20"/>
    </row>
    <row r="10" spans="1:4" x14ac:dyDescent="0.2">
      <c r="A10" s="19">
        <v>44419</v>
      </c>
      <c r="B10" s="19">
        <v>44403</v>
      </c>
      <c r="C10" s="20"/>
      <c r="D10" s="20"/>
    </row>
    <row r="11" spans="1:4" x14ac:dyDescent="0.2">
      <c r="A11" s="19">
        <v>44426</v>
      </c>
      <c r="B11" s="19">
        <v>44403</v>
      </c>
      <c r="C11" s="20"/>
      <c r="D11" s="20"/>
    </row>
    <row r="12" spans="1:4" x14ac:dyDescent="0.2">
      <c r="A12" s="19">
        <v>44433</v>
      </c>
      <c r="B12" s="19">
        <v>44403</v>
      </c>
      <c r="C12" s="20"/>
      <c r="D12" s="20"/>
    </row>
    <row r="13" spans="1:4" x14ac:dyDescent="0.2">
      <c r="A13" s="20"/>
      <c r="B13" s="20"/>
      <c r="C13" s="20"/>
      <c r="D13" s="20"/>
    </row>
  </sheetData>
  <sheetProtection algorithmName="SHA-512" hashValue="ghGN430jOjgYcJbDt0PS/y3F9c9cUugX5uXN6NbpfEf39oQocnzefX+046B0fUad+NrulpM6aEecVzpzEaXOqA==" saltValue="WjLRoWf2vpGNjw60lJmCgg==" spinCount="100000" sheet="1" objects="1" scenarios="1" selectLockedCells="1"/>
  <phoneticPr fontId="27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B12"/>
  <sheetViews>
    <sheetView showGridLines="0" workbookViewId="0">
      <selection activeCell="F17" sqref="F17"/>
    </sheetView>
  </sheetViews>
  <sheetFormatPr defaultRowHeight="13.2" x14ac:dyDescent="0.2"/>
  <sheetData>
    <row r="1" spans="1:2" x14ac:dyDescent="0.2">
      <c r="A1" s="3">
        <v>44005</v>
      </c>
      <c r="B1" s="2" t="s">
        <v>47</v>
      </c>
    </row>
    <row r="2" spans="1:2" x14ac:dyDescent="0.2">
      <c r="A2" s="4">
        <v>44006</v>
      </c>
      <c r="B2" s="2" t="s">
        <v>47</v>
      </c>
    </row>
    <row r="3" spans="1:2" x14ac:dyDescent="0.2">
      <c r="A3" s="4">
        <v>44007</v>
      </c>
      <c r="B3" s="2" t="s">
        <v>47</v>
      </c>
    </row>
    <row r="4" spans="1:2" x14ac:dyDescent="0.2">
      <c r="A4" s="4">
        <v>44008</v>
      </c>
      <c r="B4" s="2" t="s">
        <v>47</v>
      </c>
    </row>
    <row r="5" spans="1:2" x14ac:dyDescent="0.2">
      <c r="A5" s="4">
        <v>44019</v>
      </c>
      <c r="B5" s="2" t="s">
        <v>8</v>
      </c>
    </row>
    <row r="6" spans="1:2" x14ac:dyDescent="0.2">
      <c r="A6" s="4">
        <v>44020</v>
      </c>
      <c r="B6" s="2" t="s">
        <v>8</v>
      </c>
    </row>
    <row r="7" spans="1:2" x14ac:dyDescent="0.2">
      <c r="A7" s="4">
        <v>44021</v>
      </c>
      <c r="B7" s="2" t="s">
        <v>8</v>
      </c>
    </row>
    <row r="8" spans="1:2" x14ac:dyDescent="0.2">
      <c r="A8" s="4">
        <v>44022</v>
      </c>
      <c r="B8" s="2" t="s">
        <v>8</v>
      </c>
    </row>
    <row r="9" spans="1:2" x14ac:dyDescent="0.2">
      <c r="A9" s="4">
        <v>44026</v>
      </c>
      <c r="B9" s="2" t="s">
        <v>7</v>
      </c>
    </row>
    <row r="10" spans="1:2" x14ac:dyDescent="0.2">
      <c r="A10" s="4">
        <v>44027</v>
      </c>
      <c r="B10" s="2" t="s">
        <v>7</v>
      </c>
    </row>
    <row r="11" spans="1:2" x14ac:dyDescent="0.2">
      <c r="A11" s="4">
        <v>44028</v>
      </c>
      <c r="B11" s="2" t="s">
        <v>7</v>
      </c>
    </row>
    <row r="12" spans="1:2" x14ac:dyDescent="0.2">
      <c r="A12" s="4">
        <v>44029</v>
      </c>
      <c r="B12" s="2" t="s">
        <v>7</v>
      </c>
    </row>
  </sheetData>
  <phoneticPr fontId="18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A7"/>
  <sheetViews>
    <sheetView zoomScaleNormal="100" workbookViewId="0">
      <selection activeCell="G11" sqref="G11"/>
    </sheetView>
  </sheetViews>
  <sheetFormatPr defaultColWidth="9" defaultRowHeight="13.2" x14ac:dyDescent="0.2"/>
  <cols>
    <col min="1" max="16384" width="9" style="13"/>
  </cols>
  <sheetData>
    <row r="1" spans="1:1" x14ac:dyDescent="0.2">
      <c r="A1" s="13" t="s">
        <v>52</v>
      </c>
    </row>
    <row r="2" spans="1:1" x14ac:dyDescent="0.2">
      <c r="A2" s="13" t="s">
        <v>50</v>
      </c>
    </row>
    <row r="3" spans="1:1" x14ac:dyDescent="0.2">
      <c r="A3" s="13" t="s">
        <v>51</v>
      </c>
    </row>
    <row r="4" spans="1:1" x14ac:dyDescent="0.2">
      <c r="A4" s="13" t="s">
        <v>43</v>
      </c>
    </row>
    <row r="5" spans="1:1" x14ac:dyDescent="0.2">
      <c r="A5" s="13" t="s">
        <v>46</v>
      </c>
    </row>
    <row r="6" spans="1:1" x14ac:dyDescent="0.2">
      <c r="A6" s="13" t="s">
        <v>45</v>
      </c>
    </row>
    <row r="7" spans="1:1" x14ac:dyDescent="0.2">
      <c r="A7" s="13" t="s">
        <v>44</v>
      </c>
    </row>
  </sheetData>
  <sheetProtection algorithmName="SHA-512" hashValue="L7c2WoJSk3Fdin4vf06jGUpgsgEPy9ZByhNd9SAJmYGZmxD/XYZjUEMMPv75AiCj7SSHmSPpaXCNzf+jALuIFA==" saltValue="q0/HyFJFydkcADOtdZdzaw==" spinCount="100000" sheet="1" objects="1" scenarios="1" selectLockedCells="1"/>
  <sortState xmlns:xlrd2="http://schemas.microsoft.com/office/spreadsheetml/2017/richdata2" ref="A2:A12">
    <sortCondition descending="1" ref="A2"/>
  </sortState>
  <phoneticPr fontId="27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申込書</vt:lpstr>
      <vt:lpstr>受講料</vt:lpstr>
      <vt:lpstr>会員種別</vt:lpstr>
      <vt:lpstr>支部</vt:lpstr>
      <vt:lpstr>日程</vt:lpstr>
      <vt:lpstr>申込</vt:lpstr>
      <vt:lpstr>入金</vt:lpstr>
      <vt:lpstr>会場</vt:lpstr>
      <vt:lpstr>Sheet5</vt:lpstr>
      <vt:lpstr>申込書!Print_Area</vt:lpstr>
      <vt:lpstr>あり</vt:lpstr>
      <vt:lpstr>なし</vt:lpstr>
      <vt:lpstr>会員</vt:lpstr>
      <vt:lpstr>視聴期間</vt:lpstr>
      <vt:lpstr>入金締切</vt:lpstr>
      <vt:lpstr>非会員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HQUSER</dc:creator>
  <cp:lastModifiedBy>松田 裕</cp:lastModifiedBy>
  <cp:lastPrinted>2021-06-01T07:58:14Z</cp:lastPrinted>
  <dcterms:created xsi:type="dcterms:W3CDTF">2020-01-29T00:20:59Z</dcterms:created>
  <dcterms:modified xsi:type="dcterms:W3CDTF">2021-06-02T11:34:33Z</dcterms:modified>
</cp:coreProperties>
</file>